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E4" i="1"/>
  <c r="E10"/>
  <c r="D10"/>
  <c r="D4" s="1"/>
  <c r="C10"/>
  <c r="C4" s="1"/>
  <c r="E9"/>
  <c r="D9"/>
  <c r="C9"/>
</calcChain>
</file>

<file path=xl/sharedStrings.xml><?xml version="1.0" encoding="utf-8"?>
<sst xmlns="http://schemas.openxmlformats.org/spreadsheetml/2006/main" count="213" uniqueCount="190">
  <si>
    <t>ПРОГНОЗ ПОСТУПЛЕНИЙ В БЮДЖЕТ МУНИЦИПАЛЬНОГО ОБРАЗОВАНИЯ Г. САЯНОГОРСК
НА ОЧЕРЕДНОЙ ФИНАНСОВЫЙ 2025 ГОД И ПЛАНОВЫЙ ПЕРИОД 2026-2027 ГГ.</t>
  </si>
  <si>
    <t/>
  </si>
  <si>
    <t>Рубли</t>
  </si>
  <si>
    <t>Наименование источников дохода,
финансирование дефицита бюджета</t>
  </si>
  <si>
    <t>КБК</t>
  </si>
  <si>
    <t>Прогноз на первый год планового периода
(2025 год)</t>
  </si>
  <si>
    <t>Прогноз на второй год планового периода
(2026 год)</t>
  </si>
  <si>
    <t>Прогноз на третий год планового периода
(2027 год)</t>
  </si>
  <si>
    <t>000</t>
  </si>
  <si>
    <t>0.00</t>
  </si>
  <si>
    <t>Налоговые доходы</t>
  </si>
  <si>
    <t>НАЛОГОВЫЕ И НЕНАЛОГОВЫЕ ДОХОДЫ</t>
  </si>
  <si>
    <t>000 1 00 00000 00 0000 000</t>
  </si>
  <si>
    <t>829 950 930.00</t>
  </si>
  <si>
    <t>887 562 180.00</t>
  </si>
  <si>
    <t>920 717 440.00</t>
  </si>
  <si>
    <t>НАЛОГИ НА ПРИБЫЛЬ, ДОХОДЫ</t>
  </si>
  <si>
    <t>000 1 01 00000 00 0000 000</t>
  </si>
  <si>
    <t>650 533 800.00</t>
  </si>
  <si>
    <t>702 264 600.00</t>
  </si>
  <si>
    <t>729 989 000.00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</si>
  <si>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</si>
  <si>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</si>
  <si>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</si>
  <si>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</si>
  <si>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6 096 790.00</t>
  </si>
  <si>
    <t>6 552 070.00</t>
  </si>
  <si>
    <t>6 850 750.00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</si>
  <si>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</si>
  <si>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</si>
  <si>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</si>
  <si>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</si>
  <si>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59 475 000.00</t>
  </si>
  <si>
    <t>63 223 000.00</t>
  </si>
  <si>
    <t>68 240 000.00</t>
  </si>
  <si>
    <t>Налог, взимаемый в связи с применением упрощенной системы налогообложения</t>
  </si>
  <si>
    <t>000 1 05 01000 00 0000 110</t>
  </si>
  <si>
    <t>49 841 000.00</t>
  </si>
  <si>
    <t>53 535 000.00</t>
  </si>
  <si>
    <t>58 492 000.00</t>
  </si>
  <si>
    <t>Единый налог на вмененный доход для отдельных видов деятельности</t>
  </si>
  <si>
    <t>000 1 05 02000 02 0000 110</t>
  </si>
  <si>
    <t>Единый сельскохозяйственный налог</t>
  </si>
  <si>
    <t>000 1 05 03000 01 0000 110</t>
  </si>
  <si>
    <t>130 000.00</t>
  </si>
  <si>
    <t>147 000.00</t>
  </si>
  <si>
    <t>170 000.00</t>
  </si>
  <si>
    <t>Налог, взимаемый в связи с применением патентной системы налогообложения</t>
  </si>
  <si>
    <t>000 1 05 04000 02 0000 110</t>
  </si>
  <si>
    <t>9 504 000.00</t>
  </si>
  <si>
    <t>9 541 000.00</t>
  </si>
  <si>
    <t>9 578 000.00</t>
  </si>
  <si>
    <t>НАЛОГИ НА ИМУЩЕСТВО</t>
  </si>
  <si>
    <t>000 1 06 00000 00 0000 000</t>
  </si>
  <si>
    <t>98 939 000.00</t>
  </si>
  <si>
    <t>100 467 000.00</t>
  </si>
  <si>
    <t>100 567 000.00</t>
  </si>
  <si>
    <t>Налог на имущество физических лиц</t>
  </si>
  <si>
    <t>000 1 06 01000 00 0000 110</t>
  </si>
  <si>
    <t>44 956 000.00</t>
  </si>
  <si>
    <t>45 001 000.00</t>
  </si>
  <si>
    <t>45 046 000.00</t>
  </si>
  <si>
    <t>Земельный налог</t>
  </si>
  <si>
    <t>000 1 06 06000 00 0000 110</t>
  </si>
  <si>
    <t>53 983 000.00</t>
  </si>
  <si>
    <t>55 466 000.00</t>
  </si>
  <si>
    <t>55 521 000.00</t>
  </si>
  <si>
    <t>ГОСУДАРСТВЕННАЯ ПОШЛИНА</t>
  </si>
  <si>
    <t>000 1 08 00000 00 0000 000</t>
  </si>
  <si>
    <t>14 906 340.00</t>
  </si>
  <si>
    <t>15 055 510.00</t>
  </si>
  <si>
    <t>15 070 690.00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</si>
  <si>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</si>
  <si>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</si>
  <si>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14 902 000.00</t>
  </si>
  <si>
    <t>15 051 000.00</t>
  </si>
  <si>
    <t>15 066 000.00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</si>
  <si>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</si>
  <si>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</si>
  <si>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4 340.00</t>
  </si>
  <si>
    <t>4 510.00</t>
  </si>
  <si>
    <t>4 690.00</t>
  </si>
  <si>
    <t>Неналоговые доходы</t>
  </si>
  <si>
    <t>65 641 303.57</t>
  </si>
  <si>
    <t>66 742 049.24</t>
  </si>
  <si>
    <t>68 357 587.81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</si>
  <si>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</si>
  <si>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</si>
  <si>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43 529 248.95</t>
  </si>
  <si>
    <t>44 705 805.44</t>
  </si>
  <si>
    <t>46 260 878.03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</si>
  <si>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</si>
  <si>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</si>
  <si>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7 500.00</t>
  </si>
  <si>
    <t>150 730.00</t>
  </si>
  <si>
    <t>151 862.50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</si>
  <si>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</si>
  <si>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</si>
  <si>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38 011 125.28</t>
  </si>
  <si>
    <t>39 093 974.62</t>
  </si>
  <si>
    <t>40 545 341.20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</si>
  <si>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</si>
  <si>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</si>
  <si>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3.14</t>
  </si>
  <si>
    <t>2.39</t>
  </si>
  <si>
    <t>1.82</t>
  </si>
  <si>
    <t>Платежи от государственных и муниципальных унитарных предприятий</t>
  </si>
  <si>
    <t>000 1 11 07000 00 0000 120</t>
  </si>
  <si>
    <t>139 118.00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</si>
  <si>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</si>
  <si>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</si>
  <si>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5 371 502.53</t>
  </si>
  <si>
    <t>5 461 098.43</t>
  </si>
  <si>
    <t>5 563 672.51</t>
  </si>
  <si>
    <t>ПЛАТЕЖИ ПРИ ПОЛЬЗОВАНИИ ПРИРОДНЫМИ РЕСУРСАМИ</t>
  </si>
  <si>
    <t>000 1 12 00000 00 0000 000</t>
  </si>
  <si>
    <t>6 000 000.00</t>
  </si>
  <si>
    <t>Плата за негативное воздействие на окружающую среду</t>
  </si>
  <si>
    <t>000 1 12 01000 01 0000 120</t>
  </si>
  <si>
    <t>ДОХОДЫ ОТ ОКАЗАНИЯ ПЛАТНЫХ УСЛУГ И КОМПЕНСАЦИИ ЗАТРАТ ГОСУДАРСТВА</t>
  </si>
  <si>
    <t>000 1 13 00000 00 0000 000</t>
  </si>
  <si>
    <t>3 997 678.32</t>
  </si>
  <si>
    <t>3 759 731.27</t>
  </si>
  <si>
    <t>3 917 236.67</t>
  </si>
  <si>
    <t>Доходы от оказания платных услуг (работ)</t>
  </si>
  <si>
    <t>000 1 13 01000 00 0000 130</t>
  </si>
  <si>
    <t>3 195 921.40</t>
  </si>
  <si>
    <t>3 113 257.00</t>
  </si>
  <si>
    <t>3 268 509.00</t>
  </si>
  <si>
    <t>Доходы от компенсации затрат государства</t>
  </si>
  <si>
    <t>000 1 13 02000 00 0000 130</t>
  </si>
  <si>
    <t>801 756.92</t>
  </si>
  <si>
    <t>646 474.27</t>
  </si>
  <si>
    <t>648 727.67</t>
  </si>
  <si>
    <t>ДОХОДЫ ОТ ПРОДАЖИ МАТЕРИАЛЬНЫХ И НЕМАТЕРИАЛЬНЫХ АКТИВОВ</t>
  </si>
  <si>
    <t>000 1 14 00000 00 0000 000</t>
  </si>
  <si>
    <t>7 118 690.66</t>
  </si>
  <si>
    <t>7 222 216.21</t>
  </si>
  <si>
    <t>7 392 505.06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</si>
  <si>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</si>
  <si>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</si>
  <si>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3 500 000.00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</si>
  <si>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</si>
  <si>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</si>
  <si>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3 618 690.66</t>
  </si>
  <si>
    <t>3 722 216.21</t>
  </si>
  <si>
    <t>3 892 505.06</t>
  </si>
  <si>
    <t>ШТРАФЫ, САНКЦИИ, ВОЗМЕЩЕНИЕ УЩЕРБА</t>
  </si>
  <si>
    <t>000 1 16 00000 00 0000 000</t>
  </si>
  <si>
    <t>4 995 685.64</t>
  </si>
  <si>
    <t>5 054 296.32</t>
  </si>
  <si>
    <t>4 786 968.05</t>
  </si>
  <si>
    <t>БЕЗВОЗМЕЗДНЫЕ ПОСТУПЛЕНИЯ</t>
  </si>
  <si>
    <t>000 2 00 00000 00 0000 000</t>
  </si>
  <si>
    <t>1 753 773 429.07</t>
  </si>
  <si>
    <t>1 380 136 990.09</t>
  </si>
  <si>
    <t>1 291 000 593.96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</si>
  <si>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</si>
  <si>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</si>
  <si>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</si>
  <si>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</si>
  <si>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323 290 000.00</t>
  </si>
  <si>
    <t>44 826 000.00</t>
  </si>
  <si>
    <t>6 723 000.00</t>
  </si>
  <si>
    <t>Субсидии бюджетам бюджетной системы Российской Федерации (межбюджетные субсидии)</t>
  </si>
  <si>
    <t>000 2 02 20000 00 0000 150</t>
  </si>
  <si>
    <t>308 067 269.07</t>
  </si>
  <si>
    <t>217 852 538.09</t>
  </si>
  <si>
    <t>165 459 141.96</t>
  </si>
  <si>
    <t>Субвенции бюджетам бюджетной системы Российской Федерации</t>
  </si>
  <si>
    <t>000 2 02 30000 00 0000 150</t>
  </si>
  <si>
    <t>1 046 379 200.00</t>
  </si>
  <si>
    <t>1 041 546 500.00</t>
  </si>
  <si>
    <t>1 043 156 500.00</t>
  </si>
  <si>
    <t>Иные межбюджетные трансферты</t>
  </si>
  <si>
    <t>000 2 02 40000 00 0000 150</t>
  </si>
  <si>
    <t>76 036 960.00</t>
  </si>
  <si>
    <t>75 911 952.00</t>
  </si>
  <si>
    <t>75 661 952.00</t>
  </si>
  <si>
    <t>ИТОГО ДОХОДОВ</t>
  </si>
  <si>
    <t>2 649 365 662.64</t>
  </si>
  <si>
    <t>2 334 441 219.33</t>
  </si>
  <si>
    <t>2 280 075 621.77</t>
  </si>
  <si>
    <t>по БК - 15%</t>
  </si>
  <si>
    <t>Собственные</t>
  </si>
  <si>
    <t>доп. норматив -  12,12,11%</t>
  </si>
  <si>
    <t>Руководитель «Бюджетно-финансового управления администрации города Саяногорска»</t>
  </si>
  <si>
    <t>Пожар И.В.</t>
  </si>
  <si>
    <t>Исп. Снисаревская О.В.</t>
  </si>
  <si>
    <t>тел.2-38-33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</si>
</sst>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51"/>
  <sheetViews>
    <sheetView tabSelected="1" workbookViewId="0">
      <selection activeCell="N43" sqref="N43"/>
    </sheetView>
  </sheetViews>
  <sheetFormatPr defaultRowHeight="12.75"/>
  <cols>
    <col min="1" max="1" width="53.83203125" customWidth="1"/>
    <col min="2" max="2" width="28" customWidth="1"/>
    <col min="3" max="3" width="21.83203125" customWidth="1"/>
    <col min="4" max="4" width="20.1640625" customWidth="1"/>
    <col min="5" max="5" width="21" customWidth="1"/>
  </cols>
  <sheetData>
    <row r="1" spans="1:5" ht="28.5" customHeight="1">
      <c r="A1" s="16" t="s">
        <v>0</v>
      </c>
      <c r="B1" s="16"/>
      <c r="C1" s="16"/>
      <c r="D1" s="16"/>
      <c r="E1" s="16"/>
    </row>
    <row r="2" spans="1:5" ht="12.75" customHeight="1">
      <c r="A2" s="1" t="s">
        <v>1</v>
      </c>
      <c r="B2" s="1" t="s">
        <v>1</v>
      </c>
      <c r="C2" s="2" t="s">
        <v>1</v>
      </c>
      <c r="D2" s="2" t="s">
        <v>1</v>
      </c>
      <c r="E2" s="3" t="s">
        <v>2</v>
      </c>
    </row>
    <row r="3" spans="1:5" ht="47.85" customHeight="1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</row>
    <row r="4" spans="1:5" ht="14.45" customHeight="1">
      <c r="A4" s="5" t="s">
        <v>184</v>
      </c>
      <c r="B4" s="6" t="s">
        <v>8</v>
      </c>
      <c r="C4" s="17">
        <f>C5-C10</f>
        <v>606466100.23666668</v>
      </c>
      <c r="D4" s="17">
        <f t="shared" ref="D4:E4" si="0">D5-D10</f>
        <v>642186629.24000001</v>
      </c>
      <c r="E4" s="17">
        <f t="shared" si="0"/>
        <v>680233527.80999994</v>
      </c>
    </row>
    <row r="5" spans="1:5" ht="14.45" customHeight="1">
      <c r="A5" s="5" t="s">
        <v>11</v>
      </c>
      <c r="B5" s="6" t="s">
        <v>12</v>
      </c>
      <c r="C5" s="18">
        <v>895592233.57000005</v>
      </c>
      <c r="D5" s="18">
        <v>954304229.24000001</v>
      </c>
      <c r="E5" s="18">
        <v>989075027.80999994</v>
      </c>
    </row>
    <row r="6" spans="1:5" ht="14.45" customHeight="1">
      <c r="A6" s="8" t="s">
        <v>10</v>
      </c>
      <c r="B6" s="8" t="s">
        <v>1</v>
      </c>
      <c r="C6" s="9" t="s">
        <v>13</v>
      </c>
      <c r="D6" s="9" t="s">
        <v>14</v>
      </c>
      <c r="E6" s="9" t="s">
        <v>15</v>
      </c>
    </row>
    <row r="7" spans="1:5" ht="14.45" customHeight="1">
      <c r="A7" s="10" t="s">
        <v>16</v>
      </c>
      <c r="B7" s="11" t="s">
        <v>17</v>
      </c>
      <c r="C7" s="12" t="s">
        <v>18</v>
      </c>
      <c r="D7" s="12" t="s">
        <v>19</v>
      </c>
      <c r="E7" s="12" t="s">
        <v>20</v>
      </c>
    </row>
    <row r="8" spans="1:5" ht="14.45" customHeight="1">
      <c r="A8" s="10" t="s">
        <v>21</v>
      </c>
      <c r="B8" s="11" t="s">
        <v>22</v>
      </c>
      <c r="C8" s="17">
        <v>650533800</v>
      </c>
      <c r="D8" s="17">
        <v>702264600</v>
      </c>
      <c r="E8" s="17">
        <v>729989000</v>
      </c>
    </row>
    <row r="9" spans="1:5" ht="14.45" customHeight="1">
      <c r="A9" s="10" t="s">
        <v>183</v>
      </c>
      <c r="B9" s="11"/>
      <c r="C9" s="17">
        <f>C8/27*15</f>
        <v>361407666.66666669</v>
      </c>
      <c r="D9" s="17">
        <f t="shared" ref="D9" si="1">D8/27*15</f>
        <v>390147000</v>
      </c>
      <c r="E9" s="17">
        <f>E8/26*15</f>
        <v>421147500</v>
      </c>
    </row>
    <row r="10" spans="1:5" ht="14.45" customHeight="1">
      <c r="A10" s="10" t="s">
        <v>185</v>
      </c>
      <c r="B10" s="11"/>
      <c r="C10" s="17">
        <f>C8/27*12</f>
        <v>289126133.33333331</v>
      </c>
      <c r="D10" s="17">
        <f t="shared" ref="D10" si="2">D8/27*12</f>
        <v>312117600</v>
      </c>
      <c r="E10" s="17">
        <f>E8/26*11</f>
        <v>308841500</v>
      </c>
    </row>
    <row r="11" spans="1:5" ht="21.6" customHeight="1">
      <c r="A11" s="10" t="s">
        <v>23</v>
      </c>
      <c r="B11" s="11" t="s">
        <v>24</v>
      </c>
      <c r="C11" s="12" t="s">
        <v>25</v>
      </c>
      <c r="D11" s="12" t="s">
        <v>26</v>
      </c>
      <c r="E11" s="12" t="s">
        <v>27</v>
      </c>
    </row>
    <row r="12" spans="1:5" ht="21.6" customHeight="1">
      <c r="A12" s="10" t="s">
        <v>28</v>
      </c>
      <c r="B12" s="11" t="s">
        <v>29</v>
      </c>
      <c r="C12" s="12" t="s">
        <v>25</v>
      </c>
      <c r="D12" s="12" t="s">
        <v>26</v>
      </c>
      <c r="E12" s="12" t="s">
        <v>27</v>
      </c>
    </row>
    <row r="13" spans="1:5" ht="14.45" customHeight="1">
      <c r="A13" s="10" t="s">
        <v>30</v>
      </c>
      <c r="B13" s="11" t="s">
        <v>31</v>
      </c>
      <c r="C13" s="12" t="s">
        <v>32</v>
      </c>
      <c r="D13" s="12" t="s">
        <v>33</v>
      </c>
      <c r="E13" s="12" t="s">
        <v>34</v>
      </c>
    </row>
    <row r="14" spans="1:5" ht="21.6" customHeight="1">
      <c r="A14" s="10" t="s">
        <v>35</v>
      </c>
      <c r="B14" s="11" t="s">
        <v>36</v>
      </c>
      <c r="C14" s="12" t="s">
        <v>37</v>
      </c>
      <c r="D14" s="12" t="s">
        <v>38</v>
      </c>
      <c r="E14" s="12" t="s">
        <v>39</v>
      </c>
    </row>
    <row r="15" spans="1:5" ht="21.6" customHeight="1">
      <c r="A15" s="10" t="s">
        <v>40</v>
      </c>
      <c r="B15" s="11" t="s">
        <v>41</v>
      </c>
      <c r="C15" s="12" t="s">
        <v>9</v>
      </c>
      <c r="D15" s="12" t="s">
        <v>9</v>
      </c>
      <c r="E15" s="12" t="s">
        <v>9</v>
      </c>
    </row>
    <row r="16" spans="1:5" ht="14.45" customHeight="1">
      <c r="A16" s="10" t="s">
        <v>42</v>
      </c>
      <c r="B16" s="11" t="s">
        <v>43</v>
      </c>
      <c r="C16" s="12" t="s">
        <v>44</v>
      </c>
      <c r="D16" s="12" t="s">
        <v>45</v>
      </c>
      <c r="E16" s="12" t="s">
        <v>46</v>
      </c>
    </row>
    <row r="17" spans="1:5" ht="21.6" customHeight="1">
      <c r="A17" s="10" t="s">
        <v>47</v>
      </c>
      <c r="B17" s="11" t="s">
        <v>48</v>
      </c>
      <c r="C17" s="12" t="s">
        <v>49</v>
      </c>
      <c r="D17" s="12" t="s">
        <v>50</v>
      </c>
      <c r="E17" s="12" t="s">
        <v>51</v>
      </c>
    </row>
    <row r="18" spans="1:5" ht="14.45" customHeight="1">
      <c r="A18" s="10" t="s">
        <v>52</v>
      </c>
      <c r="B18" s="11" t="s">
        <v>53</v>
      </c>
      <c r="C18" s="12" t="s">
        <v>54</v>
      </c>
      <c r="D18" s="12" t="s">
        <v>55</v>
      </c>
      <c r="E18" s="12" t="s">
        <v>56</v>
      </c>
    </row>
    <row r="19" spans="1:5" ht="14.45" customHeight="1">
      <c r="A19" s="10" t="s">
        <v>57</v>
      </c>
      <c r="B19" s="11" t="s">
        <v>58</v>
      </c>
      <c r="C19" s="12" t="s">
        <v>59</v>
      </c>
      <c r="D19" s="12" t="s">
        <v>60</v>
      </c>
      <c r="E19" s="12" t="s">
        <v>61</v>
      </c>
    </row>
    <row r="20" spans="1:5" ht="14.45" customHeight="1">
      <c r="A20" s="10" t="s">
        <v>62</v>
      </c>
      <c r="B20" s="11" t="s">
        <v>63</v>
      </c>
      <c r="C20" s="12" t="s">
        <v>64</v>
      </c>
      <c r="D20" s="12" t="s">
        <v>65</v>
      </c>
      <c r="E20" s="12" t="s">
        <v>66</v>
      </c>
    </row>
    <row r="21" spans="1:5" ht="14.45" customHeight="1">
      <c r="A21" s="10" t="s">
        <v>67</v>
      </c>
      <c r="B21" s="11" t="s">
        <v>68</v>
      </c>
      <c r="C21" s="12" t="s">
        <v>69</v>
      </c>
      <c r="D21" s="12" t="s">
        <v>70</v>
      </c>
      <c r="E21" s="12" t="s">
        <v>71</v>
      </c>
    </row>
    <row r="22" spans="1:5" ht="21.6" customHeight="1">
      <c r="A22" s="10" t="s">
        <v>72</v>
      </c>
      <c r="B22" s="11" t="s">
        <v>73</v>
      </c>
      <c r="C22" s="12" t="s">
        <v>74</v>
      </c>
      <c r="D22" s="12" t="s">
        <v>75</v>
      </c>
      <c r="E22" s="12" t="s">
        <v>76</v>
      </c>
    </row>
    <row r="23" spans="1:5" ht="21.6" customHeight="1">
      <c r="A23" s="10" t="s">
        <v>77</v>
      </c>
      <c r="B23" s="11" t="s">
        <v>78</v>
      </c>
      <c r="C23" s="12" t="s">
        <v>79</v>
      </c>
      <c r="D23" s="12" t="s">
        <v>80</v>
      </c>
      <c r="E23" s="12" t="s">
        <v>81</v>
      </c>
    </row>
    <row r="24" spans="1:5" ht="14.45" customHeight="1">
      <c r="A24" s="8" t="s">
        <v>82</v>
      </c>
      <c r="B24" s="8" t="s">
        <v>1</v>
      </c>
      <c r="C24" s="9" t="s">
        <v>83</v>
      </c>
      <c r="D24" s="9" t="s">
        <v>84</v>
      </c>
      <c r="E24" s="9" t="s">
        <v>85</v>
      </c>
    </row>
    <row r="25" spans="1:5" ht="32.85" customHeight="1">
      <c r="A25" s="10" t="s">
        <v>86</v>
      </c>
      <c r="B25" s="11" t="s">
        <v>87</v>
      </c>
      <c r="C25" s="12" t="s">
        <v>88</v>
      </c>
      <c r="D25" s="12" t="s">
        <v>89</v>
      </c>
      <c r="E25" s="12" t="s">
        <v>90</v>
      </c>
    </row>
    <row r="26" spans="1:5" ht="53.85" customHeight="1">
      <c r="A26" s="10" t="s">
        <v>91</v>
      </c>
      <c r="B26" s="11" t="s">
        <v>92</v>
      </c>
      <c r="C26" s="12" t="s">
        <v>93</v>
      </c>
      <c r="D26" s="12" t="s">
        <v>94</v>
      </c>
      <c r="E26" s="12" t="s">
        <v>95</v>
      </c>
    </row>
    <row r="27" spans="1:5" ht="53.85" customHeight="1">
      <c r="A27" s="10" t="s">
        <v>96</v>
      </c>
      <c r="B27" s="11" t="s">
        <v>97</v>
      </c>
      <c r="C27" s="12" t="s">
        <v>98</v>
      </c>
      <c r="D27" s="12" t="s">
        <v>99</v>
      </c>
      <c r="E27" s="12" t="s">
        <v>100</v>
      </c>
    </row>
    <row r="28" spans="1:5" ht="32.85" customHeight="1">
      <c r="A28" s="10" t="s">
        <v>101</v>
      </c>
      <c r="B28" s="11" t="s">
        <v>102</v>
      </c>
      <c r="C28" s="12" t="s">
        <v>103</v>
      </c>
      <c r="D28" s="12" t="s">
        <v>104</v>
      </c>
      <c r="E28" s="12" t="s">
        <v>105</v>
      </c>
    </row>
    <row r="29" spans="1:5" ht="21.6" customHeight="1">
      <c r="A29" s="10" t="s">
        <v>106</v>
      </c>
      <c r="B29" s="11" t="s">
        <v>107</v>
      </c>
      <c r="C29" s="12" t="s">
        <v>108</v>
      </c>
      <c r="D29" s="12" t="s">
        <v>9</v>
      </c>
      <c r="E29" s="12" t="s">
        <v>9</v>
      </c>
    </row>
    <row r="30" spans="1:5" ht="53.85" customHeight="1">
      <c r="A30" s="10" t="s">
        <v>109</v>
      </c>
      <c r="B30" s="11" t="s">
        <v>110</v>
      </c>
      <c r="C30" s="12" t="s">
        <v>111</v>
      </c>
      <c r="D30" s="12" t="s">
        <v>112</v>
      </c>
      <c r="E30" s="12" t="s">
        <v>113</v>
      </c>
    </row>
    <row r="31" spans="1:5" ht="14.45" customHeight="1">
      <c r="A31" s="10" t="s">
        <v>114</v>
      </c>
      <c r="B31" s="11" t="s">
        <v>115</v>
      </c>
      <c r="C31" s="12" t="s">
        <v>116</v>
      </c>
      <c r="D31" s="12" t="s">
        <v>116</v>
      </c>
      <c r="E31" s="12" t="s">
        <v>116</v>
      </c>
    </row>
    <row r="32" spans="1:5" ht="14.45" customHeight="1">
      <c r="A32" s="10" t="s">
        <v>117</v>
      </c>
      <c r="B32" s="11" t="s">
        <v>118</v>
      </c>
      <c r="C32" s="12" t="s">
        <v>116</v>
      </c>
      <c r="D32" s="12" t="s">
        <v>116</v>
      </c>
      <c r="E32" s="12" t="s">
        <v>116</v>
      </c>
    </row>
    <row r="33" spans="1:5" ht="21.6" customHeight="1">
      <c r="A33" s="10" t="s">
        <v>119</v>
      </c>
      <c r="B33" s="11" t="s">
        <v>120</v>
      </c>
      <c r="C33" s="12" t="s">
        <v>121</v>
      </c>
      <c r="D33" s="12" t="s">
        <v>122</v>
      </c>
      <c r="E33" s="12" t="s">
        <v>123</v>
      </c>
    </row>
    <row r="34" spans="1:5" ht="14.45" customHeight="1">
      <c r="A34" s="10" t="s">
        <v>124</v>
      </c>
      <c r="B34" s="11" t="s">
        <v>125</v>
      </c>
      <c r="C34" s="12" t="s">
        <v>126</v>
      </c>
      <c r="D34" s="12" t="s">
        <v>127</v>
      </c>
      <c r="E34" s="12" t="s">
        <v>128</v>
      </c>
    </row>
    <row r="35" spans="1:5" ht="14.45" customHeight="1">
      <c r="A35" s="10" t="s">
        <v>129</v>
      </c>
      <c r="B35" s="11" t="s">
        <v>130</v>
      </c>
      <c r="C35" s="12" t="s">
        <v>131</v>
      </c>
      <c r="D35" s="12" t="s">
        <v>132</v>
      </c>
      <c r="E35" s="12" t="s">
        <v>133</v>
      </c>
    </row>
    <row r="36" spans="1:5" ht="21.6" customHeight="1">
      <c r="A36" s="10" t="s">
        <v>134</v>
      </c>
      <c r="B36" s="11" t="s">
        <v>135</v>
      </c>
      <c r="C36" s="12" t="s">
        <v>136</v>
      </c>
      <c r="D36" s="12" t="s">
        <v>137</v>
      </c>
      <c r="E36" s="12" t="s">
        <v>138</v>
      </c>
    </row>
    <row r="37" spans="1:5" ht="53.85" customHeight="1">
      <c r="A37" s="10" t="s">
        <v>139</v>
      </c>
      <c r="B37" s="11" t="s">
        <v>140</v>
      </c>
      <c r="C37" s="12" t="s">
        <v>141</v>
      </c>
      <c r="D37" s="12" t="s">
        <v>141</v>
      </c>
      <c r="E37" s="12" t="s">
        <v>141</v>
      </c>
    </row>
    <row r="38" spans="1:5" ht="21.6" customHeight="1">
      <c r="A38" s="10" t="s">
        <v>142</v>
      </c>
      <c r="B38" s="11" t="s">
        <v>143</v>
      </c>
      <c r="C38" s="12" t="s">
        <v>144</v>
      </c>
      <c r="D38" s="12" t="s">
        <v>145</v>
      </c>
      <c r="E38" s="12" t="s">
        <v>146</v>
      </c>
    </row>
    <row r="39" spans="1:5" ht="14.45" customHeight="1">
      <c r="A39" s="10" t="s">
        <v>147</v>
      </c>
      <c r="B39" s="11" t="s">
        <v>148</v>
      </c>
      <c r="C39" s="12" t="s">
        <v>149</v>
      </c>
      <c r="D39" s="12" t="s">
        <v>150</v>
      </c>
      <c r="E39" s="12" t="s">
        <v>151</v>
      </c>
    </row>
    <row r="40" spans="1:5" ht="14.45" customHeight="1">
      <c r="A40" s="5" t="s">
        <v>152</v>
      </c>
      <c r="B40" s="6" t="s">
        <v>153</v>
      </c>
      <c r="C40" s="7" t="s">
        <v>154</v>
      </c>
      <c r="D40" s="7" t="s">
        <v>155</v>
      </c>
      <c r="E40" s="7" t="s">
        <v>156</v>
      </c>
    </row>
    <row r="41" spans="1:5" ht="21.6" customHeight="1">
      <c r="A41" s="10" t="s">
        <v>157</v>
      </c>
      <c r="B41" s="11" t="s">
        <v>158</v>
      </c>
      <c r="C41" s="12" t="s">
        <v>154</v>
      </c>
      <c r="D41" s="12" t="s">
        <v>155</v>
      </c>
      <c r="E41" s="12" t="s">
        <v>156</v>
      </c>
    </row>
    <row r="42" spans="1:5" ht="14.45" customHeight="1">
      <c r="A42" s="10" t="s">
        <v>159</v>
      </c>
      <c r="B42" s="11" t="s">
        <v>160</v>
      </c>
      <c r="C42" s="12" t="s">
        <v>161</v>
      </c>
      <c r="D42" s="12" t="s">
        <v>162</v>
      </c>
      <c r="E42" s="12" t="s">
        <v>163</v>
      </c>
    </row>
    <row r="43" spans="1:5" ht="21.6" customHeight="1">
      <c r="A43" s="10" t="s">
        <v>164</v>
      </c>
      <c r="B43" s="11" t="s">
        <v>165</v>
      </c>
      <c r="C43" s="12" t="s">
        <v>166</v>
      </c>
      <c r="D43" s="12" t="s">
        <v>167</v>
      </c>
      <c r="E43" s="12" t="s">
        <v>168</v>
      </c>
    </row>
    <row r="44" spans="1:5" ht="14.45" customHeight="1">
      <c r="A44" s="10" t="s">
        <v>169</v>
      </c>
      <c r="B44" s="11" t="s">
        <v>170</v>
      </c>
      <c r="C44" s="12" t="s">
        <v>171</v>
      </c>
      <c r="D44" s="12" t="s">
        <v>172</v>
      </c>
      <c r="E44" s="12" t="s">
        <v>173</v>
      </c>
    </row>
    <row r="45" spans="1:5" ht="14.45" customHeight="1">
      <c r="A45" s="10" t="s">
        <v>174</v>
      </c>
      <c r="B45" s="11" t="s">
        <v>175</v>
      </c>
      <c r="C45" s="12" t="s">
        <v>176</v>
      </c>
      <c r="D45" s="12" t="s">
        <v>177</v>
      </c>
      <c r="E45" s="12" t="s">
        <v>178</v>
      </c>
    </row>
    <row r="46" spans="1:5" ht="14.45" customHeight="1">
      <c r="A46" s="13" t="s">
        <v>179</v>
      </c>
      <c r="B46" s="14" t="s">
        <v>1</v>
      </c>
      <c r="C46" s="15" t="s">
        <v>180</v>
      </c>
      <c r="D46" s="15" t="s">
        <v>181</v>
      </c>
      <c r="E46" s="15" t="s">
        <v>182</v>
      </c>
    </row>
    <row r="47" spans="1:5" ht="4.5" customHeight="1"/>
    <row r="48" spans="1:5" ht="31.5" customHeight="1">
      <c r="A48" s="21" t="s">
        <v>186</v>
      </c>
      <c r="B48" s="21"/>
      <c r="D48" s="22" t="s">
        <v>187</v>
      </c>
    </row>
    <row r="49" spans="1:1" ht="15.75">
      <c r="A49" s="19"/>
    </row>
    <row r="50" spans="1:1">
      <c r="A50" s="20" t="s">
        <v>188</v>
      </c>
    </row>
    <row r="51" spans="1:1">
      <c r="A51" s="20" t="s">
        <v>189</v>
      </c>
    </row>
  </sheetData>
  <mergeCells count="2">
    <mergeCell ref="A1:E1"/>
    <mergeCell ref="A48:B48"/>
  </mergeCells>
  <pageMargins left="0.39370080000000002" right="0.39370080000000002" top="0.39370080000000002" bottom="0.39370080000000002" header="0.3" footer="0.3"/>
  <pageSetup paperSize="9" scale="70" orientation="portrait" r:id="rId1"/>
  <headerFooter differentFirst="1"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2024-12-12T04:34:45Z</dcterms:modified>
</cp:coreProperties>
</file>